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600" windowHeight="9600"/>
  </bookViews>
  <sheets>
    <sheet name="Chapter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</calcChain>
</file>

<file path=xl/sharedStrings.xml><?xml version="1.0" encoding="utf-8"?>
<sst xmlns="http://schemas.openxmlformats.org/spreadsheetml/2006/main" count="78" uniqueCount="64">
  <si>
    <t>Bangalore Chapter</t>
  </si>
  <si>
    <t>G.V. Ranganatham</t>
  </si>
  <si>
    <t>PMI Bangalore India Chapter # 13, Suryastan Apartments Andree Road, Shanti Nagar Bangalore, Karnataka 560 027 IND</t>
  </si>
  <si>
    <t>+91-80-65833671, +91-80-22115772</t>
  </si>
  <si>
    <t>president@pmibangalorechapter.org</t>
  </si>
  <si>
    <t>Western Asia</t>
  </si>
  <si>
    <t>Chartered</t>
  </si>
  <si>
    <t>http://www.pmibangalorechapter.in/</t>
  </si>
  <si>
    <t>http://marketplace.pmi.org/Pages/ProductDetail.aspx?GMProduct=00100113600</t>
  </si>
  <si>
    <t>Chennai Chapter</t>
  </si>
  <si>
    <t>Prasanna S</t>
  </si>
  <si>
    <t>-</t>
  </si>
  <si>
    <t>prasannaa@pmi-chennai.org</t>
  </si>
  <si>
    <t>http://pmichennai.org/pmi/</t>
  </si>
  <si>
    <t>http://marketplace.pmi.org/Pages/ProductDetail.aspx?GMProduct=00100126300</t>
  </si>
  <si>
    <t>Mumbai Chapter</t>
  </si>
  <si>
    <t>Bharat Bhagat</t>
  </si>
  <si>
    <t>642, Mainframe Building "B" Royal Palms, Aarey Milk Colony Goregaon (E) Mumbai, Maharashtra 400065 IND</t>
  </si>
  <si>
    <t>info@pmimumbaichapter.org</t>
  </si>
  <si>
    <t>http://www.pmimumbaichapter.org/</t>
  </si>
  <si>
    <t>http://marketplace.pmi.org/Pages/ProductDetail.aspx?GMProduct=00100118800</t>
  </si>
  <si>
    <t>North India Chapter</t>
  </si>
  <si>
    <t>Pritam D. Gautam</t>
  </si>
  <si>
    <t>I-121, Kirti Nagar New Delhi, New Delhi 110015 IND</t>
  </si>
  <si>
    <t>pritam@pminorthindia.org</t>
  </si>
  <si>
    <t>http://pminorthindia.org/</t>
  </si>
  <si>
    <t>http://marketplace.pmi.org/Pages/ProductDetail.aspx?GMProduct=00100111800</t>
  </si>
  <si>
    <t>Pearl City Chapter</t>
  </si>
  <si>
    <t>Ravi Vurakaranam</t>
  </si>
  <si>
    <t>1st floor, Kanti Sikhara Apts, Block A, 1R, Punjagutta, Hyderabad 500082 IND</t>
  </si>
  <si>
    <t>ravi.vurakaranam@pmi-pcc.org</t>
  </si>
  <si>
    <t>http://www.pmi-pcc.org/</t>
  </si>
  <si>
    <t>http://marketplace.pmi.org/Pages/ProductDetail.aspx?GMProduct=00100127000</t>
  </si>
  <si>
    <t>Pune-Deccan India Chapter</t>
  </si>
  <si>
    <t>Rajarama Rao Bannengala</t>
  </si>
  <si>
    <t>5, Achyut Prasad, Phatak Baug, Near Tech Mahindra, CTS No. 11/1, Plot No. 9/1, Erandawane, Pune, Maharashtra 411016 IND</t>
  </si>
  <si>
    <t>info@pmipunechapter.org</t>
  </si>
  <si>
    <t>http://www.pmipunechapter.org/</t>
  </si>
  <si>
    <t>http://marketplace.pmi.org/Pages/ProductDetail.aspx?GMProduct=00100130700</t>
  </si>
  <si>
    <t>Kerala Chapter</t>
  </si>
  <si>
    <t>Jayakrishnan P S.</t>
  </si>
  <si>
    <t>C/o Brajesh C Kaimal, Experion Technologies 407, Thejaswini Building, Technopark Karyavattom PO Thiruvananthapuram, Kerala 695581 IND</t>
  </si>
  <si>
    <t>91-964-596-4558</t>
  </si>
  <si>
    <t>contact@pmikerala.org</t>
  </si>
  <si>
    <t>http://www.pmikerala.org/</t>
  </si>
  <si>
    <t>http://marketplace.pmi.org/Pages/ProductDetail.aspx?GMProduct=00100131600</t>
  </si>
  <si>
    <t>West Bengal Chapter</t>
  </si>
  <si>
    <t>Sumit Sinha</t>
  </si>
  <si>
    <t>RDB Boulevard, 8th floor, Plot K-1, Sector V, Block EP &amp; GP, Salt lake City, Kolkata, West Bengal 700091 IND</t>
  </si>
  <si>
    <t>91-9830957762</t>
  </si>
  <si>
    <t>pmiwbc.president@pmiwbc.org</t>
  </si>
  <si>
    <t>http://www.pmiwbc.org/</t>
  </si>
  <si>
    <t>http://marketplace.pmi.org/Pages/ProductDetail.aspx?GMProduct=00101245700</t>
  </si>
  <si>
    <t>Name</t>
  </si>
  <si>
    <t>Contact Person</t>
  </si>
  <si>
    <t>Address</t>
  </si>
  <si>
    <t>Contact No.</t>
  </si>
  <si>
    <t>Email</t>
  </si>
  <si>
    <t>Region</t>
  </si>
  <si>
    <t>Status</t>
  </si>
  <si>
    <t>Year</t>
  </si>
  <si>
    <t xml:space="preserve">Url </t>
  </si>
  <si>
    <t>Annual Fee</t>
  </si>
  <si>
    <t>Link to Apply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</si>
</sst>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8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J4" sqref="J4"/>
    </sheetView>
  </sheetViews>
  <sheetFormatPr defaultColWidth="24" defaultRowHeight="15" x14ac:dyDescent="0.25"/>
  <cols>
    <col min="8" max="8" width="5" bestFit="1" customWidth="1"/>
    <col min="9" max="9" width="35.5703125" customWidth="1"/>
    <col min="11" max="11" width="74" bestFit="1" customWidth="1"/>
  </cols>
  <sheetData>
    <row r="1" spans="1:11" x14ac:dyDescent="0.25">
      <c r="A1" s="1" t="s">
        <v>53</v>
      </c>
      <c r="B1" s="1" t="s">
        <v>54</v>
      </c>
      <c r="C1" s="1" t="s">
        <v>55</v>
      </c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</row>
    <row r="2" spans="1:1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>
        <v>1999</v>
      </c>
      <c r="I2" s="2" t="s">
        <v>7</v>
      </c>
      <c r="J2" s="3">
        <v>12</v>
      </c>
      <c r="K2" s="2" t="s">
        <v>8</v>
      </c>
    </row>
    <row r="3" spans="1:11" x14ac:dyDescent="0.25">
      <c r="A3" s="2" t="s">
        <v>9</v>
      </c>
      <c r="B3" s="2" t="s">
        <v>10</v>
      </c>
      <c r="C3" s="2" t="s">
        <v>11</v>
      </c>
      <c r="D3" s="2">
        <f>91-8072143500</f>
        <v>-8072143409</v>
      </c>
      <c r="E3" s="2" t="s">
        <v>12</v>
      </c>
      <c r="F3" s="2" t="s">
        <v>5</v>
      </c>
      <c r="G3" s="2" t="s">
        <v>6</v>
      </c>
      <c r="H3" s="2">
        <v>2002</v>
      </c>
      <c r="I3" s="2" t="s">
        <v>13</v>
      </c>
      <c r="J3" s="3">
        <v>15</v>
      </c>
      <c r="K3" s="2" t="s">
        <v>14</v>
      </c>
    </row>
    <row r="4" spans="1:11" x14ac:dyDescent="0.25">
      <c r="A4" s="2" t="s">
        <v>15</v>
      </c>
      <c r="B4" s="2" t="s">
        <v>16</v>
      </c>
      <c r="C4" s="2" t="s">
        <v>17</v>
      </c>
      <c r="D4" s="2">
        <f>91-22-28792194</f>
        <v>-28792125</v>
      </c>
      <c r="E4" s="2" t="s">
        <v>18</v>
      </c>
      <c r="F4" s="2" t="s">
        <v>5</v>
      </c>
      <c r="G4" s="2" t="s">
        <v>6</v>
      </c>
      <c r="H4" s="2">
        <v>2001</v>
      </c>
      <c r="I4" s="2" t="s">
        <v>19</v>
      </c>
      <c r="J4" s="3">
        <v>10</v>
      </c>
      <c r="K4" s="2" t="s">
        <v>20</v>
      </c>
    </row>
    <row r="5" spans="1:11" x14ac:dyDescent="0.25">
      <c r="A5" s="2" t="s">
        <v>21</v>
      </c>
      <c r="B5" s="2" t="s">
        <v>22</v>
      </c>
      <c r="C5" s="2" t="s">
        <v>23</v>
      </c>
      <c r="D5" s="2">
        <f>91-9811134260</f>
        <v>-9811134169</v>
      </c>
      <c r="E5" s="2" t="s">
        <v>24</v>
      </c>
      <c r="F5" s="2" t="s">
        <v>5</v>
      </c>
      <c r="G5" s="2" t="s">
        <v>6</v>
      </c>
      <c r="H5" s="2">
        <v>2003</v>
      </c>
      <c r="I5" s="2" t="s">
        <v>25</v>
      </c>
      <c r="J5" s="3">
        <v>10</v>
      </c>
      <c r="K5" s="2" t="s">
        <v>26</v>
      </c>
    </row>
    <row r="6" spans="1:11" x14ac:dyDescent="0.25">
      <c r="A6" s="2" t="s">
        <v>27</v>
      </c>
      <c r="B6" s="2" t="s">
        <v>28</v>
      </c>
      <c r="C6" s="2" t="s">
        <v>29</v>
      </c>
      <c r="D6" s="2">
        <f>91-9866657898</f>
        <v>-9866657807</v>
      </c>
      <c r="E6" s="2" t="s">
        <v>30</v>
      </c>
      <c r="F6" s="2" t="s">
        <v>5</v>
      </c>
      <c r="G6" s="2" t="s">
        <v>6</v>
      </c>
      <c r="H6" s="2">
        <v>2001</v>
      </c>
      <c r="I6" s="2" t="s">
        <v>31</v>
      </c>
      <c r="J6" s="3">
        <v>10</v>
      </c>
      <c r="K6" s="2" t="s">
        <v>32</v>
      </c>
    </row>
    <row r="7" spans="1:11" x14ac:dyDescent="0.25">
      <c r="A7" s="2" t="s">
        <v>33</v>
      </c>
      <c r="B7" s="2" t="s">
        <v>34</v>
      </c>
      <c r="C7" s="2" t="s">
        <v>35</v>
      </c>
      <c r="D7" s="2">
        <f>91-9922909060</f>
        <v>-9922908969</v>
      </c>
      <c r="E7" s="2" t="s">
        <v>36</v>
      </c>
      <c r="F7" s="2" t="s">
        <v>5</v>
      </c>
      <c r="G7" s="2" t="s">
        <v>6</v>
      </c>
      <c r="H7" s="2">
        <v>2005</v>
      </c>
      <c r="I7" s="2" t="s">
        <v>37</v>
      </c>
      <c r="J7" s="3">
        <v>10</v>
      </c>
      <c r="K7" s="2" t="s">
        <v>38</v>
      </c>
    </row>
    <row r="8" spans="1:11" x14ac:dyDescent="0.25">
      <c r="A8" s="2" t="s">
        <v>39</v>
      </c>
      <c r="B8" s="2" t="s">
        <v>40</v>
      </c>
      <c r="C8" s="2" t="s">
        <v>41</v>
      </c>
      <c r="D8" s="2" t="s">
        <v>42</v>
      </c>
      <c r="E8" s="2" t="s">
        <v>43</v>
      </c>
      <c r="F8" s="2" t="s">
        <v>5</v>
      </c>
      <c r="G8" s="2" t="s">
        <v>6</v>
      </c>
      <c r="H8" s="2">
        <v>2004</v>
      </c>
      <c r="I8" s="2" t="s">
        <v>44</v>
      </c>
      <c r="J8" s="3">
        <v>5</v>
      </c>
      <c r="K8" s="2" t="s">
        <v>45</v>
      </c>
    </row>
    <row r="9" spans="1:11" x14ac:dyDescent="0.25">
      <c r="A9" s="2" t="s">
        <v>46</v>
      </c>
      <c r="B9" s="2" t="s">
        <v>47</v>
      </c>
      <c r="C9" s="2" t="s">
        <v>48</v>
      </c>
      <c r="D9" s="2" t="s">
        <v>49</v>
      </c>
      <c r="E9" s="2" t="s">
        <v>50</v>
      </c>
      <c r="F9" s="2" t="s">
        <v>5</v>
      </c>
      <c r="G9" s="2" t="s">
        <v>6</v>
      </c>
      <c r="H9" s="2">
        <v>2011</v>
      </c>
      <c r="I9" s="2" t="s">
        <v>51</v>
      </c>
      <c r="J9" s="3">
        <v>10</v>
      </c>
      <c r="K9" s="2" t="s">
        <v>52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Chapters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2017-12-12T09:50:16Z</dcterms:created>
  <dcterms:modified xsi:type="dcterms:W3CDTF">2017-12-12T09:52:25Z</dcterms:modified>
</cp:coreProperties>
</file>